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560" tabRatio="500"/>
  </bookViews>
  <sheets>
    <sheet name="C2" sheetId="1" r:id="rId1"/>
  </sheets>
  <definedNames>
    <definedName name="_xlnm._FilterDatabase" localSheetId="0" hidden="1">'C2'!$A$1:$T$1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<sst xmlns="http://schemas.openxmlformats.org/spreadsheetml/2006/main" count="458" uniqueCount="186">
  <si>
    <t>Lieu demi</t>
  </si>
  <si>
    <t>Catégorie</t>
  </si>
  <si>
    <t>Langue</t>
  </si>
  <si>
    <t>Titre</t>
  </si>
  <si>
    <t>Nom</t>
  </si>
  <si>
    <t>Prénom</t>
  </si>
  <si>
    <t>Sexe</t>
  </si>
  <si>
    <t>Rue</t>
  </si>
  <si>
    <t>NPA</t>
  </si>
  <si>
    <t>Localité</t>
  </si>
  <si>
    <t>Canton / Pays</t>
  </si>
  <si>
    <t>Naissance</t>
  </si>
  <si>
    <t>Lien</t>
  </si>
  <si>
    <t>A payer</t>
  </si>
  <si>
    <t>Tél. 1</t>
  </si>
  <si>
    <t>Tél. 2</t>
  </si>
  <si>
    <t>E-mail</t>
  </si>
  <si>
    <t>Source inscription</t>
  </si>
  <si>
    <t>Cursus</t>
  </si>
  <si>
    <t>remarque</t>
  </si>
  <si>
    <t>Points 1</t>
  </si>
  <si>
    <t>Heure départ</t>
  </si>
  <si>
    <t>heure fin</t>
  </si>
  <si>
    <t>temps 3</t>
  </si>
  <si>
    <t>coefficients 2</t>
  </si>
  <si>
    <t>rangs</t>
  </si>
  <si>
    <t>JU</t>
  </si>
  <si>
    <t>C2</t>
  </si>
  <si>
    <t>F</t>
  </si>
  <si>
    <t>Monsieur</t>
  </si>
  <si>
    <t>Jolidon</t>
  </si>
  <si>
    <t>Bastien</t>
  </si>
  <si>
    <t>M</t>
  </si>
  <si>
    <t>Norbert-Périat 8</t>
  </si>
  <si>
    <t>Bassecourt</t>
  </si>
  <si>
    <t>M028</t>
  </si>
  <si>
    <t>Stebler</t>
  </si>
  <si>
    <t>Pablo</t>
  </si>
  <si>
    <t>Fin du Droit 23</t>
  </si>
  <si>
    <t>Saignelégier</t>
  </si>
  <si>
    <t>M012</t>
  </si>
  <si>
    <t>Mademoiselle</t>
  </si>
  <si>
    <t>Schmid</t>
  </si>
  <si>
    <t>Nicolas</t>
  </si>
  <si>
    <t>Cerniévillers</t>
  </si>
  <si>
    <t>Les Pommerats</t>
  </si>
  <si>
    <t>Klaey</t>
  </si>
  <si>
    <t>Thibault</t>
  </si>
  <si>
    <t>Le Chésal 9</t>
  </si>
  <si>
    <t>Bourrignon</t>
  </si>
  <si>
    <t>M002</t>
  </si>
  <si>
    <t>Aebi</t>
  </si>
  <si>
    <t>Valentin</t>
  </si>
  <si>
    <t>Derrière Velle 7</t>
  </si>
  <si>
    <t>Cornol</t>
  </si>
  <si>
    <t>Indiv</t>
  </si>
  <si>
    <t>032 462 28 12</t>
  </si>
  <si>
    <t>Schaller</t>
  </si>
  <si>
    <t>Joffrey</t>
  </si>
  <si>
    <t>Aigues-Vives 6</t>
  </si>
  <si>
    <t>Delémont</t>
  </si>
  <si>
    <t>Schild</t>
  </si>
  <si>
    <t>Zoé</t>
  </si>
  <si>
    <t>Mont-Terri 36</t>
  </si>
  <si>
    <t>Porrentruy</t>
  </si>
  <si>
    <t>M003</t>
  </si>
  <si>
    <t>Nappez</t>
  </si>
  <si>
    <t>Maxence</t>
  </si>
  <si>
    <t>Chemin St-Eloi 3a</t>
  </si>
  <si>
    <t>Courtemautruy</t>
  </si>
  <si>
    <t>M004</t>
  </si>
  <si>
    <t>Ruhoff</t>
  </si>
  <si>
    <t>Lucas</t>
  </si>
  <si>
    <t>La Breuille 5</t>
  </si>
  <si>
    <t>Alle</t>
  </si>
  <si>
    <t>Piscitelli</t>
  </si>
  <si>
    <t>Loris</t>
  </si>
  <si>
    <t>Le Chos 5</t>
  </si>
  <si>
    <t>Bure</t>
  </si>
  <si>
    <t>Cortat</t>
  </si>
  <si>
    <t>Loan</t>
  </si>
  <si>
    <t>Le Cornat 44</t>
  </si>
  <si>
    <t>Courtételle</t>
  </si>
  <si>
    <t>M123</t>
  </si>
  <si>
    <t>Emmeneger</t>
  </si>
  <si>
    <t>Imp. Des Rives 2</t>
  </si>
  <si>
    <t>Courchapoix</t>
  </si>
  <si>
    <t>M007</t>
  </si>
  <si>
    <t>Groux</t>
  </si>
  <si>
    <t>Victor</t>
  </si>
  <si>
    <t>Vers-la-Croix 28</t>
  </si>
  <si>
    <t>Parrat</t>
  </si>
  <si>
    <t>Dan</t>
  </si>
  <si>
    <t>Es Côtays 448</t>
  </si>
  <si>
    <t>Villars-sur-Fontenais</t>
  </si>
  <si>
    <t>Stucki</t>
  </si>
  <si>
    <t>Grégoire</t>
  </si>
  <si>
    <t>Chemin de la Condemène 8</t>
  </si>
  <si>
    <t>Ribeaud</t>
  </si>
  <si>
    <t>Mathieu</t>
  </si>
  <si>
    <t>Rue des Pins 98 P</t>
  </si>
  <si>
    <t>Courtedoux</t>
  </si>
  <si>
    <t>Charmillot</t>
  </si>
  <si>
    <t>Clément</t>
  </si>
  <si>
    <t>Rte principale 8</t>
  </si>
  <si>
    <t>Casagrande</t>
  </si>
  <si>
    <t>Marino</t>
  </si>
  <si>
    <t>Les Lammes 4</t>
  </si>
  <si>
    <t>Simon</t>
  </si>
  <si>
    <t>Martin</t>
  </si>
  <si>
    <t>La Theurre 2</t>
  </si>
  <si>
    <t>Gerber</t>
  </si>
  <si>
    <t>Gaël</t>
  </si>
  <si>
    <t>La Combe 59</t>
  </si>
  <si>
    <t>Soyhières</t>
  </si>
  <si>
    <t>Gobat</t>
  </si>
  <si>
    <t>Elodie</t>
  </si>
  <si>
    <t>Rue Rombos 9</t>
  </si>
  <si>
    <t>Courrendlin</t>
  </si>
  <si>
    <t>M024</t>
  </si>
  <si>
    <t>Jaberg</t>
  </si>
  <si>
    <t>Junior</t>
  </si>
  <si>
    <t>Au Jourez 21</t>
  </si>
  <si>
    <t>Les Bois</t>
  </si>
  <si>
    <t>Daetwyler</t>
  </si>
  <si>
    <t>Jessica</t>
  </si>
  <si>
    <t>rue du Colonel-Hoffmeyer 23</t>
  </si>
  <si>
    <t>Mahler</t>
  </si>
  <si>
    <t>Emilie</t>
  </si>
  <si>
    <t>Rte de Courrendlin 9</t>
  </si>
  <si>
    <t>Courroux</t>
  </si>
  <si>
    <t>Freléchoz</t>
  </si>
  <si>
    <t>Xavier</t>
  </si>
  <si>
    <t>Traversins 26</t>
  </si>
  <si>
    <t>Plumey</t>
  </si>
  <si>
    <t>Eglise 20</t>
  </si>
  <si>
    <t>Reichenbach</t>
  </si>
  <si>
    <t>Gilles</t>
  </si>
  <si>
    <t>La Noz 1</t>
  </si>
  <si>
    <t>Bellelay</t>
  </si>
  <si>
    <t>BE</t>
  </si>
  <si>
    <t>Montavon</t>
  </si>
  <si>
    <t>Elsa</t>
  </si>
  <si>
    <t>Rue  du 23 juin 10</t>
  </si>
  <si>
    <t>Le Noirmont</t>
  </si>
  <si>
    <t>Kerouenton</t>
  </si>
  <si>
    <t>Cédric</t>
  </si>
  <si>
    <t>Rue des Mayettes 5</t>
  </si>
  <si>
    <t>Vicques</t>
  </si>
  <si>
    <t>Asefaw</t>
  </si>
  <si>
    <t>Josef</t>
  </si>
  <si>
    <t>Rue des Pervenches 46</t>
  </si>
  <si>
    <t>Maitin</t>
  </si>
  <si>
    <t>Nathan</t>
  </si>
  <si>
    <t>Chemin des saules 3</t>
  </si>
  <si>
    <t>Corban</t>
  </si>
  <si>
    <t>Calame</t>
  </si>
  <si>
    <t>Julie</t>
  </si>
  <si>
    <t>Ferme Déméter</t>
  </si>
  <si>
    <t>Beurnevésin</t>
  </si>
  <si>
    <t>Alexandra</t>
  </si>
  <si>
    <t>Rue du 23 juin 60</t>
  </si>
  <si>
    <t>Cerf</t>
  </si>
  <si>
    <t>Amélien</t>
  </si>
  <si>
    <t xml:space="preserve">Monnat </t>
  </si>
  <si>
    <t>Seleute</t>
  </si>
  <si>
    <t>Louvet</t>
  </si>
  <si>
    <t xml:space="preserve">Clotilde </t>
  </si>
  <si>
    <t>Essert 11</t>
  </si>
  <si>
    <t>Les Breuleux</t>
  </si>
  <si>
    <t>Maëder</t>
  </si>
  <si>
    <t>Gaëtan</t>
  </si>
  <si>
    <t>Rue des Cerisiers 9</t>
  </si>
  <si>
    <t>Tur</t>
  </si>
  <si>
    <t>Carlos</t>
  </si>
  <si>
    <t>Gasse du Moulin 84</t>
  </si>
  <si>
    <t>Charmoille</t>
  </si>
  <si>
    <t>Chèvre</t>
  </si>
  <si>
    <t>Juliette</t>
  </si>
  <si>
    <t>Motie 4</t>
  </si>
  <si>
    <t>Gindrat</t>
  </si>
  <si>
    <t>David</t>
  </si>
  <si>
    <t>Les Combattes 193</t>
  </si>
  <si>
    <t>2916</t>
  </si>
  <si>
    <t>Fahy</t>
  </si>
  <si>
    <t>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</si>
</sst>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0" fontId="2" fillId="0" borderId="0" xfId="1" applyFont="1" applyFill="1" applyAlignment="1">
      <alignment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right" vertical="top" wrapText="1"/>
    </xf>
    <xf numFmtId="14" fontId="2" fillId="2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1" fontId="4" fillId="3" borderId="1" xfId="0" applyNumberFormat="1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/>
    <xf numFmtId="49" fontId="4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/>
    <xf numFmtId="2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Lien hypertexte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E1" workbookViewId="0">
      <selection activeCell="E2" sqref="E2:Z5"/>
    </sheetView>
  </sheetViews>
  <sheetFormatPr baseColWidth="10" defaultRowHeight="14" x14ac:dyDescent="0"/>
  <cols>
    <col min="1" max="1" width="5.33203125" hidden="1" customWidth="1"/>
    <col min="2" max="2" width="4.83203125" hidden="1" customWidth="1"/>
    <col min="3" max="3" width="3.33203125" hidden="1" customWidth="1"/>
    <col min="4" max="4" width="12.5" hidden="1" customWidth="1"/>
    <col min="5" max="5" width="10.6640625" customWidth="1"/>
    <col min="6" max="6" width="10.5" bestFit="1" customWidth="1"/>
    <col min="7" max="7" width="6.83203125" style="35" bestFit="1" customWidth="1"/>
    <col min="8" max="8" width="24.5" hidden="1" customWidth="1"/>
    <col min="9" max="9" width="5" hidden="1" customWidth="1"/>
    <col min="10" max="10" width="14.6640625" customWidth="1"/>
    <col min="11" max="11" width="6" customWidth="1"/>
    <col min="12" max="12" width="9.1640625" customWidth="1"/>
    <col min="13" max="13" width="7.33203125" hidden="1" customWidth="1"/>
    <col min="14" max="14" width="7.5" hidden="1" customWidth="1"/>
    <col min="15" max="15" width="12.6640625" hidden="1" customWidth="1"/>
    <col min="16" max="20" width="0" hidden="1" customWidth="1"/>
    <col min="21" max="21" width="10.83203125" style="35"/>
    <col min="22" max="22" width="11.5" style="35" bestFit="1" customWidth="1"/>
    <col min="23" max="23" width="9.6640625" style="35" customWidth="1"/>
    <col min="24" max="24" width="10.83203125" style="35"/>
    <col min="25" max="25" width="13.5" style="35" customWidth="1"/>
    <col min="26" max="26" width="8.33203125" style="35" customWidth="1"/>
  </cols>
  <sheetData>
    <row r="1" spans="1:26" ht="3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6" t="s">
        <v>20</v>
      </c>
      <c r="V1" s="7" t="s">
        <v>21</v>
      </c>
      <c r="W1" s="7" t="s">
        <v>22</v>
      </c>
      <c r="X1" s="6" t="s">
        <v>23</v>
      </c>
      <c r="Y1" s="6" t="s">
        <v>24</v>
      </c>
      <c r="Z1" s="8" t="s">
        <v>25</v>
      </c>
    </row>
    <row r="2" spans="1:26" s="20" customFormat="1" ht="18" customHeight="1">
      <c r="A2" s="9" t="s">
        <v>26</v>
      </c>
      <c r="B2" s="9" t="s">
        <v>27</v>
      </c>
      <c r="C2" s="9" t="s">
        <v>28</v>
      </c>
      <c r="D2" s="9" t="s">
        <v>29</v>
      </c>
      <c r="E2" s="10" t="s">
        <v>30</v>
      </c>
      <c r="F2" s="10" t="s">
        <v>31</v>
      </c>
      <c r="G2" s="11" t="s">
        <v>32</v>
      </c>
      <c r="H2" s="10" t="s">
        <v>33</v>
      </c>
      <c r="I2" s="12">
        <v>2854</v>
      </c>
      <c r="J2" s="10" t="s">
        <v>34</v>
      </c>
      <c r="K2" s="10" t="s">
        <v>26</v>
      </c>
      <c r="L2" s="13">
        <v>36404</v>
      </c>
      <c r="M2" s="10" t="s">
        <v>35</v>
      </c>
      <c r="N2" s="14"/>
      <c r="O2" s="15"/>
      <c r="P2" s="10"/>
      <c r="Q2" s="10"/>
      <c r="R2" s="10"/>
      <c r="S2" s="10"/>
      <c r="T2" s="14"/>
      <c r="U2" s="16">
        <v>14</v>
      </c>
      <c r="V2" s="17">
        <v>0.58333333333333337</v>
      </c>
      <c r="W2" s="18">
        <v>0.70000000000000007</v>
      </c>
      <c r="X2" s="17">
        <f t="shared" ref="X2:X40" si="0">W2-V2</f>
        <v>0.1166666666666667</v>
      </c>
      <c r="Y2" s="16">
        <v>105</v>
      </c>
      <c r="Z2" s="19">
        <v>1</v>
      </c>
    </row>
    <row r="3" spans="1:26" s="20" customFormat="1" ht="18" customHeight="1">
      <c r="A3" s="20" t="s">
        <v>26</v>
      </c>
      <c r="B3" s="9" t="s">
        <v>27</v>
      </c>
      <c r="C3" s="20" t="s">
        <v>28</v>
      </c>
      <c r="D3" s="9" t="s">
        <v>29</v>
      </c>
      <c r="E3" s="14" t="s">
        <v>36</v>
      </c>
      <c r="F3" s="14" t="s">
        <v>37</v>
      </c>
      <c r="G3" s="16" t="s">
        <v>32</v>
      </c>
      <c r="H3" s="14" t="s">
        <v>38</v>
      </c>
      <c r="I3" s="21">
        <v>2350</v>
      </c>
      <c r="J3" s="14" t="s">
        <v>39</v>
      </c>
      <c r="K3" s="14" t="s">
        <v>26</v>
      </c>
      <c r="L3" s="22">
        <v>36509</v>
      </c>
      <c r="M3" s="14" t="s">
        <v>40</v>
      </c>
      <c r="N3" s="14"/>
      <c r="O3" s="14"/>
      <c r="P3" s="14"/>
      <c r="Q3" s="14"/>
      <c r="R3" s="14"/>
      <c r="S3" s="14"/>
      <c r="T3" s="14"/>
      <c r="U3" s="16">
        <v>13</v>
      </c>
      <c r="V3" s="17">
        <v>0.58333333333333337</v>
      </c>
      <c r="W3" s="18">
        <v>0.70138888888888884</v>
      </c>
      <c r="X3" s="17">
        <f t="shared" si="0"/>
        <v>0.11805555555555547</v>
      </c>
      <c r="Y3" s="16">
        <v>95</v>
      </c>
      <c r="Z3" s="16">
        <f>Z2+1</f>
        <v>2</v>
      </c>
    </row>
    <row r="4" spans="1:26" s="20" customFormat="1" ht="18" customHeight="1">
      <c r="A4" s="20" t="s">
        <v>26</v>
      </c>
      <c r="B4" s="9" t="s">
        <v>27</v>
      </c>
      <c r="C4" s="20" t="s">
        <v>28</v>
      </c>
      <c r="D4" s="9" t="s">
        <v>41</v>
      </c>
      <c r="E4" s="10" t="s">
        <v>42</v>
      </c>
      <c r="F4" s="10" t="s">
        <v>43</v>
      </c>
      <c r="G4" s="11" t="s">
        <v>32</v>
      </c>
      <c r="H4" s="10" t="s">
        <v>44</v>
      </c>
      <c r="I4" s="12">
        <v>2353</v>
      </c>
      <c r="J4" s="10" t="s">
        <v>45</v>
      </c>
      <c r="K4" s="10" t="s">
        <v>26</v>
      </c>
      <c r="L4" s="13">
        <v>36722</v>
      </c>
      <c r="M4" s="10" t="s">
        <v>40</v>
      </c>
      <c r="N4" s="14"/>
      <c r="O4" s="15"/>
      <c r="P4" s="10"/>
      <c r="Q4" s="10"/>
      <c r="R4" s="10"/>
      <c r="S4" s="10"/>
      <c r="T4" s="14"/>
      <c r="U4" s="16">
        <v>13</v>
      </c>
      <c r="V4" s="17">
        <v>0.58333333333333337</v>
      </c>
      <c r="W4" s="18">
        <v>0.67152777777777783</v>
      </c>
      <c r="X4" s="17">
        <f t="shared" si="0"/>
        <v>8.8194444444444464E-2</v>
      </c>
      <c r="Y4" s="16">
        <v>91</v>
      </c>
      <c r="Z4" s="16">
        <f t="shared" ref="Z4:Z40" si="1">Z3+1</f>
        <v>3</v>
      </c>
    </row>
    <row r="5" spans="1:26" s="20" customFormat="1" ht="18" customHeight="1">
      <c r="A5" s="20" t="s">
        <v>26</v>
      </c>
      <c r="B5" s="20" t="s">
        <v>27</v>
      </c>
      <c r="C5" s="20" t="s">
        <v>28</v>
      </c>
      <c r="D5" s="9" t="s">
        <v>29</v>
      </c>
      <c r="E5" s="10" t="s">
        <v>46</v>
      </c>
      <c r="F5" s="10" t="s">
        <v>47</v>
      </c>
      <c r="G5" s="11" t="s">
        <v>32</v>
      </c>
      <c r="H5" s="10" t="s">
        <v>48</v>
      </c>
      <c r="I5" s="12">
        <v>2803</v>
      </c>
      <c r="J5" s="10" t="s">
        <v>49</v>
      </c>
      <c r="K5" s="10" t="s">
        <v>26</v>
      </c>
      <c r="L5" s="13">
        <v>36377</v>
      </c>
      <c r="M5" s="10" t="s">
        <v>50</v>
      </c>
      <c r="N5" s="14"/>
      <c r="O5" s="15"/>
      <c r="P5" s="10"/>
      <c r="Q5" s="10"/>
      <c r="R5" s="10"/>
      <c r="S5" s="10"/>
      <c r="T5" s="14"/>
      <c r="U5" s="16">
        <v>13</v>
      </c>
      <c r="V5" s="17">
        <v>0.58333333333333337</v>
      </c>
      <c r="W5" s="18">
        <v>0.69513888888888886</v>
      </c>
      <c r="X5" s="17">
        <f t="shared" si="0"/>
        <v>0.11180555555555549</v>
      </c>
      <c r="Y5" s="16">
        <v>91</v>
      </c>
      <c r="Z5" s="16">
        <f t="shared" si="1"/>
        <v>4</v>
      </c>
    </row>
    <row r="6" spans="1:26" s="20" customFormat="1" ht="18" customHeight="1">
      <c r="A6" s="20" t="s">
        <v>26</v>
      </c>
      <c r="B6" s="9" t="s">
        <v>27</v>
      </c>
      <c r="C6" s="20" t="s">
        <v>28</v>
      </c>
      <c r="D6" s="9" t="s">
        <v>29</v>
      </c>
      <c r="E6" s="23" t="s">
        <v>51</v>
      </c>
      <c r="F6" s="23" t="s">
        <v>52</v>
      </c>
      <c r="G6" s="24" t="s">
        <v>32</v>
      </c>
      <c r="H6" s="23" t="s">
        <v>53</v>
      </c>
      <c r="I6" s="25">
        <v>2952</v>
      </c>
      <c r="J6" s="23" t="s">
        <v>54</v>
      </c>
      <c r="K6" s="23" t="s">
        <v>26</v>
      </c>
      <c r="L6" s="26">
        <v>36553</v>
      </c>
      <c r="M6" s="23" t="s">
        <v>55</v>
      </c>
      <c r="N6" s="27">
        <v>14</v>
      </c>
      <c r="O6" s="28" t="s">
        <v>56</v>
      </c>
      <c r="P6" s="23"/>
      <c r="Q6" s="23"/>
      <c r="R6" s="23" t="s">
        <v>32</v>
      </c>
      <c r="S6" s="23">
        <v>28</v>
      </c>
      <c r="T6" s="27"/>
      <c r="U6" s="29">
        <v>12</v>
      </c>
      <c r="V6" s="30">
        <v>0.58333333333333337</v>
      </c>
      <c r="W6" s="30">
        <v>0.70416666666666661</v>
      </c>
      <c r="X6" s="30">
        <f t="shared" si="0"/>
        <v>0.12083333333333324</v>
      </c>
      <c r="Y6" s="31">
        <v>86</v>
      </c>
      <c r="Z6" s="29">
        <f t="shared" si="1"/>
        <v>5</v>
      </c>
    </row>
    <row r="7" spans="1:26" s="20" customFormat="1" ht="18" customHeight="1">
      <c r="A7" s="20" t="s">
        <v>26</v>
      </c>
      <c r="B7" s="20" t="s">
        <v>27</v>
      </c>
      <c r="C7" s="20" t="s">
        <v>28</v>
      </c>
      <c r="D7" s="9" t="s">
        <v>29</v>
      </c>
      <c r="E7" s="27" t="s">
        <v>57</v>
      </c>
      <c r="F7" s="27" t="s">
        <v>58</v>
      </c>
      <c r="G7" s="29" t="s">
        <v>32</v>
      </c>
      <c r="H7" s="27" t="s">
        <v>59</v>
      </c>
      <c r="I7" s="32">
        <v>2800</v>
      </c>
      <c r="J7" s="27" t="s">
        <v>60</v>
      </c>
      <c r="K7" s="27" t="s">
        <v>26</v>
      </c>
      <c r="L7" s="33">
        <v>36642</v>
      </c>
      <c r="M7" s="27" t="s">
        <v>50</v>
      </c>
      <c r="N7" s="27"/>
      <c r="O7" s="27"/>
      <c r="P7" s="27"/>
      <c r="Q7" s="27"/>
      <c r="R7" s="23"/>
      <c r="S7" s="27"/>
      <c r="T7" s="27"/>
      <c r="U7" s="29">
        <v>11</v>
      </c>
      <c r="V7" s="30">
        <v>0.58333333333333337</v>
      </c>
      <c r="W7" s="34">
        <v>0.67708333333333337</v>
      </c>
      <c r="X7" s="30">
        <f t="shared" si="0"/>
        <v>9.375E-2</v>
      </c>
      <c r="Y7" s="29">
        <v>79</v>
      </c>
      <c r="Z7" s="29">
        <f t="shared" si="1"/>
        <v>6</v>
      </c>
    </row>
    <row r="8" spans="1:26" s="20" customFormat="1" ht="18" customHeight="1">
      <c r="A8" s="20" t="s">
        <v>26</v>
      </c>
      <c r="B8" s="9" t="s">
        <v>27</v>
      </c>
      <c r="C8" s="20" t="s">
        <v>28</v>
      </c>
      <c r="D8" s="9" t="s">
        <v>41</v>
      </c>
      <c r="E8" s="23" t="s">
        <v>61</v>
      </c>
      <c r="F8" s="23" t="s">
        <v>62</v>
      </c>
      <c r="G8" s="24" t="s">
        <v>28</v>
      </c>
      <c r="H8" s="23" t="s">
        <v>63</v>
      </c>
      <c r="I8" s="25">
        <v>2900</v>
      </c>
      <c r="J8" s="23" t="s">
        <v>64</v>
      </c>
      <c r="K8" s="23" t="s">
        <v>26</v>
      </c>
      <c r="L8" s="26">
        <v>36446</v>
      </c>
      <c r="M8" s="23" t="s">
        <v>65</v>
      </c>
      <c r="N8" s="27"/>
      <c r="O8" s="28"/>
      <c r="P8" s="23"/>
      <c r="Q8" s="23"/>
      <c r="R8" s="23"/>
      <c r="S8" s="23"/>
      <c r="T8" s="27"/>
      <c r="U8" s="29">
        <v>11</v>
      </c>
      <c r="V8" s="30">
        <v>0.58333333333333337</v>
      </c>
      <c r="W8" s="34">
        <v>0.67708333333333337</v>
      </c>
      <c r="X8" s="30">
        <f t="shared" si="0"/>
        <v>9.375E-2</v>
      </c>
      <c r="Y8" s="29">
        <v>77</v>
      </c>
      <c r="Z8" s="29">
        <f t="shared" si="1"/>
        <v>7</v>
      </c>
    </row>
    <row r="9" spans="1:26" s="20" customFormat="1" ht="18" customHeight="1">
      <c r="A9" s="20" t="s">
        <v>26</v>
      </c>
      <c r="B9" s="9" t="s">
        <v>27</v>
      </c>
      <c r="C9" s="20" t="s">
        <v>28</v>
      </c>
      <c r="D9" s="9" t="s">
        <v>29</v>
      </c>
      <c r="E9" s="23" t="s">
        <v>66</v>
      </c>
      <c r="F9" s="23" t="s">
        <v>67</v>
      </c>
      <c r="G9" s="24" t="s">
        <v>32</v>
      </c>
      <c r="H9" s="23" t="s">
        <v>68</v>
      </c>
      <c r="I9" s="25">
        <v>2950</v>
      </c>
      <c r="J9" s="23" t="s">
        <v>69</v>
      </c>
      <c r="K9" s="23" t="s">
        <v>26</v>
      </c>
      <c r="L9" s="26">
        <v>36719</v>
      </c>
      <c r="M9" s="23" t="s">
        <v>70</v>
      </c>
      <c r="N9" s="27"/>
      <c r="O9" s="28"/>
      <c r="P9" s="23"/>
      <c r="Q9" s="23"/>
      <c r="R9" s="23"/>
      <c r="S9" s="23"/>
      <c r="T9" s="27"/>
      <c r="U9" s="29">
        <v>11</v>
      </c>
      <c r="V9" s="30">
        <v>0.58333333333333337</v>
      </c>
      <c r="W9" s="34">
        <v>0.67986111111111114</v>
      </c>
      <c r="X9" s="30">
        <f t="shared" si="0"/>
        <v>9.6527777777777768E-2</v>
      </c>
      <c r="Y9" s="29">
        <v>77</v>
      </c>
      <c r="Z9" s="29">
        <f t="shared" si="1"/>
        <v>8</v>
      </c>
    </row>
    <row r="10" spans="1:26" s="20" customFormat="1" ht="18" customHeight="1">
      <c r="A10" s="20" t="s">
        <v>26</v>
      </c>
      <c r="B10" s="9" t="s">
        <v>27</v>
      </c>
      <c r="C10" s="20" t="s">
        <v>28</v>
      </c>
      <c r="D10" s="9" t="s">
        <v>41</v>
      </c>
      <c r="E10" s="23" t="s">
        <v>71</v>
      </c>
      <c r="F10" s="23" t="s">
        <v>72</v>
      </c>
      <c r="G10" s="24" t="s">
        <v>32</v>
      </c>
      <c r="H10" s="23" t="s">
        <v>73</v>
      </c>
      <c r="I10" s="25">
        <v>2942</v>
      </c>
      <c r="J10" s="23" t="s">
        <v>74</v>
      </c>
      <c r="K10" s="23" t="s">
        <v>26</v>
      </c>
      <c r="L10" s="26">
        <v>36889</v>
      </c>
      <c r="M10" s="23" t="s">
        <v>65</v>
      </c>
      <c r="N10" s="27"/>
      <c r="O10" s="28"/>
      <c r="P10" s="23"/>
      <c r="Q10" s="23"/>
      <c r="R10" s="23"/>
      <c r="S10" s="23"/>
      <c r="T10" s="27"/>
      <c r="U10" s="29">
        <v>11</v>
      </c>
      <c r="V10" s="30">
        <v>0.58333333333333337</v>
      </c>
      <c r="W10" s="34">
        <v>0.70763888888888893</v>
      </c>
      <c r="X10" s="30">
        <f t="shared" si="0"/>
        <v>0.12430555555555556</v>
      </c>
      <c r="Y10" s="29">
        <v>77</v>
      </c>
      <c r="Z10" s="29">
        <f t="shared" si="1"/>
        <v>9</v>
      </c>
    </row>
    <row r="11" spans="1:26" s="20" customFormat="1" ht="18" customHeight="1">
      <c r="A11" s="20" t="s">
        <v>26</v>
      </c>
      <c r="B11" s="9" t="s">
        <v>27</v>
      </c>
      <c r="C11" s="20" t="s">
        <v>28</v>
      </c>
      <c r="D11" s="9" t="s">
        <v>29</v>
      </c>
      <c r="E11" s="23" t="s">
        <v>75</v>
      </c>
      <c r="F11" s="23" t="s">
        <v>76</v>
      </c>
      <c r="G11" s="24" t="s">
        <v>32</v>
      </c>
      <c r="H11" s="23" t="s">
        <v>77</v>
      </c>
      <c r="I11" s="25">
        <v>2915</v>
      </c>
      <c r="J11" s="23" t="s">
        <v>78</v>
      </c>
      <c r="K11" s="23" t="s">
        <v>26</v>
      </c>
      <c r="L11" s="26">
        <v>36434</v>
      </c>
      <c r="M11" s="23" t="s">
        <v>65</v>
      </c>
      <c r="N11" s="27"/>
      <c r="O11" s="28"/>
      <c r="P11" s="23"/>
      <c r="Q11" s="23"/>
      <c r="R11" s="23"/>
      <c r="S11" s="23"/>
      <c r="T11" s="27"/>
      <c r="U11" s="29">
        <v>11</v>
      </c>
      <c r="V11" s="30">
        <v>0.58333333333333337</v>
      </c>
      <c r="W11" s="34">
        <v>0.66180555555555554</v>
      </c>
      <c r="X11" s="30">
        <f t="shared" si="0"/>
        <v>7.8472222222222165E-2</v>
      </c>
      <c r="Y11" s="29">
        <v>76</v>
      </c>
      <c r="Z11" s="29">
        <f t="shared" si="1"/>
        <v>10</v>
      </c>
    </row>
    <row r="12" spans="1:26" s="20" customFormat="1" ht="18" customHeight="1">
      <c r="A12" s="20" t="s">
        <v>26</v>
      </c>
      <c r="B12" s="20" t="s">
        <v>27</v>
      </c>
      <c r="C12" s="20" t="s">
        <v>28</v>
      </c>
      <c r="D12" s="9" t="s">
        <v>29</v>
      </c>
      <c r="E12" s="23" t="s">
        <v>79</v>
      </c>
      <c r="F12" s="23" t="s">
        <v>80</v>
      </c>
      <c r="G12" s="24" t="s">
        <v>32</v>
      </c>
      <c r="H12" s="23" t="s">
        <v>81</v>
      </c>
      <c r="I12" s="25">
        <v>2852</v>
      </c>
      <c r="J12" s="23" t="s">
        <v>82</v>
      </c>
      <c r="K12" s="23" t="s">
        <v>26</v>
      </c>
      <c r="L12" s="26">
        <v>36662</v>
      </c>
      <c r="M12" s="23" t="s">
        <v>83</v>
      </c>
      <c r="N12" s="27"/>
      <c r="O12" s="28"/>
      <c r="P12" s="23"/>
      <c r="Q12" s="23"/>
      <c r="R12" s="23"/>
      <c r="S12" s="23"/>
      <c r="T12" s="27"/>
      <c r="U12" s="29">
        <v>11</v>
      </c>
      <c r="V12" s="30">
        <v>0.58333333333333337</v>
      </c>
      <c r="W12" s="34">
        <v>0.70833333333333337</v>
      </c>
      <c r="X12" s="30">
        <f t="shared" si="0"/>
        <v>0.125</v>
      </c>
      <c r="Y12" s="29">
        <v>72</v>
      </c>
      <c r="Z12" s="29">
        <f t="shared" si="1"/>
        <v>11</v>
      </c>
    </row>
    <row r="13" spans="1:26" s="20" customFormat="1" ht="18" customHeight="1">
      <c r="A13" s="20" t="s">
        <v>26</v>
      </c>
      <c r="B13" s="9" t="s">
        <v>27</v>
      </c>
      <c r="C13" s="20" t="s">
        <v>28</v>
      </c>
      <c r="D13" s="9" t="s">
        <v>29</v>
      </c>
      <c r="E13" s="23" t="s">
        <v>84</v>
      </c>
      <c r="F13" s="23" t="s">
        <v>76</v>
      </c>
      <c r="G13" s="24" t="s">
        <v>32</v>
      </c>
      <c r="H13" s="23" t="s">
        <v>85</v>
      </c>
      <c r="I13" s="25">
        <v>2825</v>
      </c>
      <c r="J13" s="23" t="s">
        <v>86</v>
      </c>
      <c r="K13" s="23" t="s">
        <v>26</v>
      </c>
      <c r="L13" s="26">
        <v>36355</v>
      </c>
      <c r="M13" s="23" t="s">
        <v>87</v>
      </c>
      <c r="N13" s="27"/>
      <c r="O13" s="28"/>
      <c r="P13" s="23"/>
      <c r="Q13" s="23"/>
      <c r="R13" s="23"/>
      <c r="S13" s="23"/>
      <c r="T13" s="27"/>
      <c r="U13" s="29">
        <v>11</v>
      </c>
      <c r="V13" s="30">
        <v>0.58333333333333337</v>
      </c>
      <c r="W13" s="34">
        <v>0.67847222222222225</v>
      </c>
      <c r="X13" s="30">
        <f t="shared" si="0"/>
        <v>9.5138888888888884E-2</v>
      </c>
      <c r="Y13" s="29">
        <v>71</v>
      </c>
      <c r="Z13" s="29">
        <f t="shared" si="1"/>
        <v>12</v>
      </c>
    </row>
    <row r="14" spans="1:26" s="20" customFormat="1" ht="18" customHeight="1">
      <c r="A14" s="20" t="s">
        <v>26</v>
      </c>
      <c r="B14" s="20" t="s">
        <v>27</v>
      </c>
      <c r="C14" s="20" t="s">
        <v>28</v>
      </c>
      <c r="D14" s="9" t="s">
        <v>29</v>
      </c>
      <c r="E14" s="23" t="s">
        <v>88</v>
      </c>
      <c r="F14" s="23" t="s">
        <v>89</v>
      </c>
      <c r="G14" s="24" t="s">
        <v>32</v>
      </c>
      <c r="H14" s="23" t="s">
        <v>90</v>
      </c>
      <c r="I14" s="25">
        <v>2800</v>
      </c>
      <c r="J14" s="23" t="s">
        <v>60</v>
      </c>
      <c r="K14" s="23" t="s">
        <v>26</v>
      </c>
      <c r="L14" s="26">
        <v>36476</v>
      </c>
      <c r="M14" s="23" t="s">
        <v>50</v>
      </c>
      <c r="N14" s="27"/>
      <c r="O14" s="28"/>
      <c r="P14" s="23"/>
      <c r="Q14" s="23"/>
      <c r="R14" s="23"/>
      <c r="S14" s="23"/>
      <c r="T14" s="27"/>
      <c r="U14" s="29">
        <v>11</v>
      </c>
      <c r="V14" s="30">
        <v>0.58333333333333337</v>
      </c>
      <c r="W14" s="34">
        <v>0.67847222222222225</v>
      </c>
      <c r="X14" s="30">
        <f t="shared" si="0"/>
        <v>9.5138888888888884E-2</v>
      </c>
      <c r="Y14" s="29">
        <v>68</v>
      </c>
      <c r="Z14" s="29">
        <f t="shared" si="1"/>
        <v>13</v>
      </c>
    </row>
    <row r="15" spans="1:26" s="20" customFormat="1" ht="18" customHeight="1">
      <c r="A15" s="20" t="s">
        <v>26</v>
      </c>
      <c r="B15" s="20" t="s">
        <v>27</v>
      </c>
      <c r="C15" s="20" t="s">
        <v>28</v>
      </c>
      <c r="D15" s="9" t="s">
        <v>41</v>
      </c>
      <c r="E15" s="23" t="s">
        <v>91</v>
      </c>
      <c r="F15" s="23" t="s">
        <v>92</v>
      </c>
      <c r="G15" s="24" t="s">
        <v>32</v>
      </c>
      <c r="H15" s="23" t="s">
        <v>93</v>
      </c>
      <c r="I15" s="25">
        <v>2903</v>
      </c>
      <c r="J15" s="23" t="s">
        <v>94</v>
      </c>
      <c r="K15" s="23" t="s">
        <v>26</v>
      </c>
      <c r="L15" s="26">
        <v>36657</v>
      </c>
      <c r="M15" s="23" t="s">
        <v>65</v>
      </c>
      <c r="N15" s="27"/>
      <c r="O15" s="28"/>
      <c r="P15" s="23"/>
      <c r="Q15" s="23"/>
      <c r="R15" s="23"/>
      <c r="S15" s="23"/>
      <c r="T15" s="27"/>
      <c r="U15" s="29">
        <v>11</v>
      </c>
      <c r="V15" s="30">
        <v>0.58333333333333337</v>
      </c>
      <c r="W15" s="34">
        <v>0.68958333333333333</v>
      </c>
      <c r="X15" s="30">
        <f t="shared" si="0"/>
        <v>0.10624999999999996</v>
      </c>
      <c r="Y15" s="29">
        <v>68</v>
      </c>
      <c r="Z15" s="29">
        <f t="shared" si="1"/>
        <v>14</v>
      </c>
    </row>
    <row r="16" spans="1:26" s="20" customFormat="1" ht="18" customHeight="1">
      <c r="A16" s="20" t="s">
        <v>26</v>
      </c>
      <c r="B16" s="9" t="s">
        <v>27</v>
      </c>
      <c r="C16" s="20" t="s">
        <v>28</v>
      </c>
      <c r="D16" s="9" t="s">
        <v>29</v>
      </c>
      <c r="E16" s="23" t="s">
        <v>95</v>
      </c>
      <c r="F16" s="23" t="s">
        <v>96</v>
      </c>
      <c r="G16" s="24" t="s">
        <v>32</v>
      </c>
      <c r="H16" s="23" t="s">
        <v>97</v>
      </c>
      <c r="I16" s="25">
        <v>2900</v>
      </c>
      <c r="J16" s="23" t="s">
        <v>64</v>
      </c>
      <c r="K16" s="23" t="s">
        <v>26</v>
      </c>
      <c r="L16" s="26">
        <v>36829</v>
      </c>
      <c r="M16" s="23" t="s">
        <v>70</v>
      </c>
      <c r="N16" s="27"/>
      <c r="O16" s="28"/>
      <c r="P16" s="23"/>
      <c r="Q16" s="23"/>
      <c r="R16" s="23"/>
      <c r="S16" s="23"/>
      <c r="T16" s="27"/>
      <c r="U16" s="29">
        <v>11</v>
      </c>
      <c r="V16" s="30">
        <v>0.58333333333333337</v>
      </c>
      <c r="W16" s="34">
        <v>0.69305555555555554</v>
      </c>
      <c r="X16" s="30">
        <f t="shared" si="0"/>
        <v>0.10972222222222217</v>
      </c>
      <c r="Y16" s="29">
        <v>66</v>
      </c>
      <c r="Z16" s="29">
        <f t="shared" si="1"/>
        <v>15</v>
      </c>
    </row>
    <row r="17" spans="1:26" s="20" customFormat="1" ht="18" customHeight="1">
      <c r="A17" s="20" t="s">
        <v>26</v>
      </c>
      <c r="B17" s="9" t="s">
        <v>27</v>
      </c>
      <c r="C17" s="20" t="s">
        <v>28</v>
      </c>
      <c r="D17" s="9" t="s">
        <v>29</v>
      </c>
      <c r="E17" s="27" t="s">
        <v>98</v>
      </c>
      <c r="F17" s="27" t="s">
        <v>99</v>
      </c>
      <c r="G17" s="29" t="s">
        <v>32</v>
      </c>
      <c r="H17" s="27" t="s">
        <v>100</v>
      </c>
      <c r="I17" s="32">
        <v>2905</v>
      </c>
      <c r="J17" s="27" t="s">
        <v>101</v>
      </c>
      <c r="K17" s="27" t="s">
        <v>26</v>
      </c>
      <c r="L17" s="33">
        <v>36399</v>
      </c>
      <c r="M17" s="27" t="s">
        <v>70</v>
      </c>
      <c r="N17" s="27"/>
      <c r="O17" s="27"/>
      <c r="P17" s="27"/>
      <c r="Q17" s="27"/>
      <c r="R17" s="27"/>
      <c r="S17" s="27"/>
      <c r="T17" s="27"/>
      <c r="U17" s="29">
        <v>10</v>
      </c>
      <c r="V17" s="30">
        <v>0.58333333333333337</v>
      </c>
      <c r="W17" s="34">
        <v>0.69236111111111109</v>
      </c>
      <c r="X17" s="30">
        <f t="shared" si="0"/>
        <v>0.10902777777777772</v>
      </c>
      <c r="Y17" s="29">
        <v>72</v>
      </c>
      <c r="Z17" s="29">
        <f t="shared" si="1"/>
        <v>16</v>
      </c>
    </row>
    <row r="18" spans="1:26" s="20" customFormat="1" ht="18" customHeight="1">
      <c r="A18" s="20" t="s">
        <v>26</v>
      </c>
      <c r="B18" s="9" t="s">
        <v>27</v>
      </c>
      <c r="C18" s="20" t="s">
        <v>28</v>
      </c>
      <c r="D18" s="9" t="s">
        <v>29</v>
      </c>
      <c r="E18" s="27" t="s">
        <v>102</v>
      </c>
      <c r="F18" s="27" t="s">
        <v>103</v>
      </c>
      <c r="G18" s="29" t="s">
        <v>32</v>
      </c>
      <c r="H18" s="27" t="s">
        <v>104</v>
      </c>
      <c r="I18" s="32">
        <v>2825</v>
      </c>
      <c r="J18" s="27" t="s">
        <v>86</v>
      </c>
      <c r="K18" s="27" t="s">
        <v>26</v>
      </c>
      <c r="L18" s="33">
        <v>36410</v>
      </c>
      <c r="M18" s="27" t="s">
        <v>87</v>
      </c>
      <c r="N18" s="27"/>
      <c r="O18" s="27"/>
      <c r="P18" s="27"/>
      <c r="Q18" s="27"/>
      <c r="R18" s="27"/>
      <c r="S18" s="27"/>
      <c r="T18" s="27"/>
      <c r="U18" s="29">
        <v>10</v>
      </c>
      <c r="V18" s="30">
        <v>0.58333333333333337</v>
      </c>
      <c r="W18" s="34">
        <v>0.64097222222222217</v>
      </c>
      <c r="X18" s="30">
        <f t="shared" si="0"/>
        <v>5.7638888888888795E-2</v>
      </c>
      <c r="Y18" s="29">
        <v>64</v>
      </c>
      <c r="Z18" s="29">
        <f t="shared" si="1"/>
        <v>17</v>
      </c>
    </row>
    <row r="19" spans="1:26" s="20" customFormat="1" ht="18" customHeight="1">
      <c r="A19" s="20" t="s">
        <v>26</v>
      </c>
      <c r="B19" s="9" t="s">
        <v>27</v>
      </c>
      <c r="C19" s="20" t="s">
        <v>28</v>
      </c>
      <c r="D19" s="9" t="s">
        <v>29</v>
      </c>
      <c r="E19" s="27" t="s">
        <v>105</v>
      </c>
      <c r="F19" s="27" t="s">
        <v>106</v>
      </c>
      <c r="G19" s="29" t="s">
        <v>32</v>
      </c>
      <c r="H19" s="27" t="s">
        <v>107</v>
      </c>
      <c r="I19" s="32">
        <v>2825</v>
      </c>
      <c r="J19" s="27" t="s">
        <v>86</v>
      </c>
      <c r="K19" s="27" t="s">
        <v>26</v>
      </c>
      <c r="L19" s="33">
        <v>36571</v>
      </c>
      <c r="M19" s="27" t="s">
        <v>87</v>
      </c>
      <c r="N19" s="27"/>
      <c r="O19" s="27"/>
      <c r="P19" s="27"/>
      <c r="Q19" s="27"/>
      <c r="R19" s="27"/>
      <c r="S19" s="27"/>
      <c r="T19" s="27"/>
      <c r="U19" s="29">
        <v>10</v>
      </c>
      <c r="V19" s="30">
        <v>0.58333333333333337</v>
      </c>
      <c r="W19" s="34">
        <v>0.6381944444444444</v>
      </c>
      <c r="X19" s="30">
        <f t="shared" si="0"/>
        <v>5.4861111111111027E-2</v>
      </c>
      <c r="Y19" s="29">
        <v>61</v>
      </c>
      <c r="Z19" s="29">
        <f t="shared" si="1"/>
        <v>18</v>
      </c>
    </row>
    <row r="20" spans="1:26" s="20" customFormat="1" ht="18" customHeight="1">
      <c r="A20" s="20" t="s">
        <v>26</v>
      </c>
      <c r="B20" s="9" t="s">
        <v>27</v>
      </c>
      <c r="C20" s="20" t="s">
        <v>28</v>
      </c>
      <c r="D20" s="9" t="s">
        <v>29</v>
      </c>
      <c r="E20" s="23" t="s">
        <v>108</v>
      </c>
      <c r="F20" s="23" t="s">
        <v>109</v>
      </c>
      <c r="G20" s="24" t="s">
        <v>32</v>
      </c>
      <c r="H20" s="23" t="s">
        <v>110</v>
      </c>
      <c r="I20" s="25">
        <v>2350</v>
      </c>
      <c r="J20" s="23" t="s">
        <v>39</v>
      </c>
      <c r="K20" s="23" t="s">
        <v>26</v>
      </c>
      <c r="L20" s="26">
        <v>36581</v>
      </c>
      <c r="M20" s="23" t="s">
        <v>40</v>
      </c>
      <c r="N20" s="27"/>
      <c r="O20" s="28"/>
      <c r="P20" s="23"/>
      <c r="Q20" s="23"/>
      <c r="R20" s="23"/>
      <c r="S20" s="23"/>
      <c r="T20" s="27"/>
      <c r="U20" s="29">
        <v>10</v>
      </c>
      <c r="V20" s="30">
        <v>0.58333333333333337</v>
      </c>
      <c r="W20" s="34">
        <v>0.65625</v>
      </c>
      <c r="X20" s="30">
        <f t="shared" si="0"/>
        <v>7.291666666666663E-2</v>
      </c>
      <c r="Y20" s="29">
        <v>61</v>
      </c>
      <c r="Z20" s="29">
        <f t="shared" si="1"/>
        <v>19</v>
      </c>
    </row>
    <row r="21" spans="1:26" s="20" customFormat="1" ht="18" customHeight="1">
      <c r="A21" s="20" t="s">
        <v>26</v>
      </c>
      <c r="B21" s="9" t="s">
        <v>27</v>
      </c>
      <c r="C21" s="20" t="s">
        <v>28</v>
      </c>
      <c r="D21" s="9" t="s">
        <v>41</v>
      </c>
      <c r="E21" s="23" t="s">
        <v>111</v>
      </c>
      <c r="F21" s="23" t="s">
        <v>112</v>
      </c>
      <c r="G21" s="24" t="s">
        <v>32</v>
      </c>
      <c r="H21" s="23" t="s">
        <v>113</v>
      </c>
      <c r="I21" s="25">
        <v>2805</v>
      </c>
      <c r="J21" s="23" t="s">
        <v>114</v>
      </c>
      <c r="K21" s="23" t="s">
        <v>26</v>
      </c>
      <c r="L21" s="26">
        <v>36601</v>
      </c>
      <c r="M21" s="23" t="s">
        <v>50</v>
      </c>
      <c r="N21" s="27"/>
      <c r="O21" s="28"/>
      <c r="P21" s="23"/>
      <c r="Q21" s="23"/>
      <c r="R21" s="23"/>
      <c r="S21" s="23"/>
      <c r="T21" s="27"/>
      <c r="U21" s="29">
        <v>10</v>
      </c>
      <c r="V21" s="30">
        <v>0.58333333333333337</v>
      </c>
      <c r="W21" s="34">
        <v>0.68472222222222223</v>
      </c>
      <c r="X21" s="30">
        <f t="shared" si="0"/>
        <v>0.10138888888888886</v>
      </c>
      <c r="Y21" s="29">
        <v>59</v>
      </c>
      <c r="Z21" s="29">
        <f t="shared" si="1"/>
        <v>20</v>
      </c>
    </row>
    <row r="22" spans="1:26" s="20" customFormat="1" ht="18" customHeight="1">
      <c r="A22" s="20" t="s">
        <v>26</v>
      </c>
      <c r="B22" s="9" t="s">
        <v>27</v>
      </c>
      <c r="C22" s="20" t="s">
        <v>28</v>
      </c>
      <c r="D22" s="9" t="s">
        <v>29</v>
      </c>
      <c r="E22" s="27" t="s">
        <v>115</v>
      </c>
      <c r="F22" s="27" t="s">
        <v>116</v>
      </c>
      <c r="G22" s="29" t="s">
        <v>28</v>
      </c>
      <c r="H22" s="27" t="s">
        <v>117</v>
      </c>
      <c r="I22" s="32">
        <v>2830</v>
      </c>
      <c r="J22" s="27" t="s">
        <v>118</v>
      </c>
      <c r="K22" s="27" t="s">
        <v>26</v>
      </c>
      <c r="L22" s="33">
        <v>36207</v>
      </c>
      <c r="M22" s="27" t="s">
        <v>119</v>
      </c>
      <c r="N22" s="27"/>
      <c r="O22" s="27"/>
      <c r="P22" s="27"/>
      <c r="Q22" s="27"/>
      <c r="R22" s="27"/>
      <c r="S22" s="27"/>
      <c r="T22" s="27"/>
      <c r="U22" s="29">
        <v>10</v>
      </c>
      <c r="V22" s="30">
        <v>0.58333333333333337</v>
      </c>
      <c r="W22" s="34">
        <v>0.7055555555555556</v>
      </c>
      <c r="X22" s="30">
        <f t="shared" si="0"/>
        <v>0.12222222222222223</v>
      </c>
      <c r="Y22" s="29">
        <v>59</v>
      </c>
      <c r="Z22" s="29">
        <f t="shared" si="1"/>
        <v>21</v>
      </c>
    </row>
    <row r="23" spans="1:26" s="20" customFormat="1" ht="18" customHeight="1">
      <c r="A23" s="20" t="s">
        <v>26</v>
      </c>
      <c r="B23" s="9" t="s">
        <v>27</v>
      </c>
      <c r="C23" s="20" t="s">
        <v>28</v>
      </c>
      <c r="D23" s="9" t="s">
        <v>41</v>
      </c>
      <c r="E23" s="23" t="s">
        <v>120</v>
      </c>
      <c r="F23" s="23" t="s">
        <v>121</v>
      </c>
      <c r="G23" s="24" t="s">
        <v>32</v>
      </c>
      <c r="H23" s="23" t="s">
        <v>122</v>
      </c>
      <c r="I23" s="25">
        <v>2336</v>
      </c>
      <c r="J23" s="23" t="s">
        <v>123</v>
      </c>
      <c r="K23" s="23" t="s">
        <v>26</v>
      </c>
      <c r="L23" s="26">
        <v>36898</v>
      </c>
      <c r="M23" s="23" t="s">
        <v>40</v>
      </c>
      <c r="N23" s="27"/>
      <c r="O23" s="28"/>
      <c r="P23" s="23"/>
      <c r="Q23" s="23"/>
      <c r="R23" s="23"/>
      <c r="S23" s="23"/>
      <c r="T23" s="27"/>
      <c r="U23" s="29">
        <v>10</v>
      </c>
      <c r="V23" s="30">
        <v>0.58333333333333337</v>
      </c>
      <c r="W23" s="34">
        <v>0.6875</v>
      </c>
      <c r="X23" s="30">
        <f t="shared" si="0"/>
        <v>0.10416666666666663</v>
      </c>
      <c r="Y23" s="29">
        <v>58</v>
      </c>
      <c r="Z23" s="29">
        <f t="shared" si="1"/>
        <v>22</v>
      </c>
    </row>
    <row r="24" spans="1:26" s="20" customFormat="1" ht="18" customHeight="1">
      <c r="A24" s="20" t="s">
        <v>26</v>
      </c>
      <c r="B24" s="20" t="s">
        <v>27</v>
      </c>
      <c r="C24" s="20" t="s">
        <v>28</v>
      </c>
      <c r="D24" s="9" t="s">
        <v>29</v>
      </c>
      <c r="E24" s="23" t="s">
        <v>124</v>
      </c>
      <c r="F24" s="23" t="s">
        <v>125</v>
      </c>
      <c r="G24" s="24" t="s">
        <v>28</v>
      </c>
      <c r="H24" s="23" t="s">
        <v>126</v>
      </c>
      <c r="I24" s="25">
        <v>2854</v>
      </c>
      <c r="J24" s="23" t="s">
        <v>34</v>
      </c>
      <c r="K24" s="23" t="s">
        <v>26</v>
      </c>
      <c r="L24" s="26">
        <v>36491</v>
      </c>
      <c r="M24" s="23" t="s">
        <v>35</v>
      </c>
      <c r="N24" s="27"/>
      <c r="O24" s="28"/>
      <c r="P24" s="23"/>
      <c r="Q24" s="23"/>
      <c r="R24" s="23"/>
      <c r="S24" s="23"/>
      <c r="T24" s="27"/>
      <c r="U24" s="29">
        <v>10</v>
      </c>
      <c r="V24" s="30">
        <v>0.58333333333333337</v>
      </c>
      <c r="W24" s="34">
        <v>0.6958333333333333</v>
      </c>
      <c r="X24" s="30">
        <f t="shared" si="0"/>
        <v>0.11249999999999993</v>
      </c>
      <c r="Y24" s="29">
        <v>57</v>
      </c>
      <c r="Z24" s="29">
        <f t="shared" si="1"/>
        <v>23</v>
      </c>
    </row>
    <row r="25" spans="1:26" s="20" customFormat="1" ht="18" customHeight="1">
      <c r="A25" s="20" t="s">
        <v>26</v>
      </c>
      <c r="B25" s="9" t="s">
        <v>27</v>
      </c>
      <c r="C25" s="20" t="s">
        <v>28</v>
      </c>
      <c r="D25" s="9" t="s">
        <v>41</v>
      </c>
      <c r="E25" s="23" t="s">
        <v>127</v>
      </c>
      <c r="F25" s="23" t="s">
        <v>128</v>
      </c>
      <c r="G25" s="24" t="s">
        <v>28</v>
      </c>
      <c r="H25" s="23" t="s">
        <v>129</v>
      </c>
      <c r="I25" s="25">
        <v>2822</v>
      </c>
      <c r="J25" s="23" t="s">
        <v>130</v>
      </c>
      <c r="K25" s="23" t="s">
        <v>26</v>
      </c>
      <c r="L25" s="26">
        <v>36674</v>
      </c>
      <c r="M25" s="23" t="s">
        <v>87</v>
      </c>
      <c r="N25" s="27"/>
      <c r="O25" s="28"/>
      <c r="P25" s="23"/>
      <c r="Q25" s="23"/>
      <c r="R25" s="23"/>
      <c r="S25" s="23"/>
      <c r="T25" s="27"/>
      <c r="U25" s="29">
        <v>9</v>
      </c>
      <c r="V25" s="30">
        <v>0.58333333333333337</v>
      </c>
      <c r="W25" s="34">
        <v>0.65763888888888888</v>
      </c>
      <c r="X25" s="30">
        <f t="shared" si="0"/>
        <v>7.4305555555555514E-2</v>
      </c>
      <c r="Y25" s="29">
        <v>60</v>
      </c>
      <c r="Z25" s="29">
        <f t="shared" si="1"/>
        <v>24</v>
      </c>
    </row>
    <row r="26" spans="1:26" s="20" customFormat="1" ht="18" customHeight="1">
      <c r="A26" s="20" t="s">
        <v>26</v>
      </c>
      <c r="B26" s="9" t="s">
        <v>27</v>
      </c>
      <c r="C26" s="20" t="s">
        <v>28</v>
      </c>
      <c r="D26" s="9" t="s">
        <v>29</v>
      </c>
      <c r="E26" s="27" t="s">
        <v>131</v>
      </c>
      <c r="F26" s="27" t="s">
        <v>132</v>
      </c>
      <c r="G26" s="29" t="s">
        <v>32</v>
      </c>
      <c r="H26" s="27" t="s">
        <v>133</v>
      </c>
      <c r="I26" s="32">
        <v>2800</v>
      </c>
      <c r="J26" s="27" t="s">
        <v>60</v>
      </c>
      <c r="K26" s="27" t="s">
        <v>26</v>
      </c>
      <c r="L26" s="33">
        <v>36196</v>
      </c>
      <c r="M26" s="27" t="s">
        <v>50</v>
      </c>
      <c r="N26" s="27"/>
      <c r="O26" s="27"/>
      <c r="P26" s="27"/>
      <c r="Q26" s="27"/>
      <c r="R26" s="27"/>
      <c r="S26" s="27"/>
      <c r="T26" s="27"/>
      <c r="U26" s="29">
        <v>9</v>
      </c>
      <c r="V26" s="30">
        <v>0.58333333333333337</v>
      </c>
      <c r="W26" s="34">
        <v>0.67152777777777783</v>
      </c>
      <c r="X26" s="30">
        <f t="shared" si="0"/>
        <v>8.8194444444444464E-2</v>
      </c>
      <c r="Y26" s="29">
        <v>55</v>
      </c>
      <c r="Z26" s="29">
        <f t="shared" si="1"/>
        <v>25</v>
      </c>
    </row>
    <row r="27" spans="1:26" s="20" customFormat="1" ht="18" customHeight="1">
      <c r="A27" s="20" t="s">
        <v>26</v>
      </c>
      <c r="B27" s="9" t="s">
        <v>27</v>
      </c>
      <c r="C27" s="20" t="s">
        <v>28</v>
      </c>
      <c r="D27" s="9" t="s">
        <v>29</v>
      </c>
      <c r="E27" s="23" t="s">
        <v>134</v>
      </c>
      <c r="F27" s="23" t="s">
        <v>108</v>
      </c>
      <c r="G27" s="24" t="s">
        <v>32</v>
      </c>
      <c r="H27" s="23" t="s">
        <v>135</v>
      </c>
      <c r="I27" s="25">
        <v>2852</v>
      </c>
      <c r="J27" s="23" t="s">
        <v>82</v>
      </c>
      <c r="K27" s="23" t="s">
        <v>26</v>
      </c>
      <c r="L27" s="26">
        <v>36353</v>
      </c>
      <c r="M27" s="23" t="s">
        <v>50</v>
      </c>
      <c r="N27" s="27"/>
      <c r="O27" s="28"/>
      <c r="P27" s="23"/>
      <c r="Q27" s="23"/>
      <c r="R27" s="23"/>
      <c r="S27" s="23"/>
      <c r="T27" s="27"/>
      <c r="U27" s="29">
        <v>9</v>
      </c>
      <c r="V27" s="30">
        <v>0.58333333333333337</v>
      </c>
      <c r="W27" s="34">
        <v>0.67291666666666661</v>
      </c>
      <c r="X27" s="30">
        <f t="shared" si="0"/>
        <v>8.9583333333333237E-2</v>
      </c>
      <c r="Y27" s="29">
        <v>49</v>
      </c>
      <c r="Z27" s="29">
        <f t="shared" si="1"/>
        <v>26</v>
      </c>
    </row>
    <row r="28" spans="1:26" s="20" customFormat="1" ht="18" customHeight="1">
      <c r="A28" s="20" t="s">
        <v>26</v>
      </c>
      <c r="B28" s="9" t="s">
        <v>27</v>
      </c>
      <c r="C28" s="20" t="s">
        <v>28</v>
      </c>
      <c r="D28" s="9" t="s">
        <v>29</v>
      </c>
      <c r="E28" s="27" t="s">
        <v>136</v>
      </c>
      <c r="F28" s="27" t="s">
        <v>137</v>
      </c>
      <c r="G28" s="29" t="s">
        <v>32</v>
      </c>
      <c r="H28" s="27" t="s">
        <v>138</v>
      </c>
      <c r="I28" s="32">
        <v>2713</v>
      </c>
      <c r="J28" s="27" t="s">
        <v>139</v>
      </c>
      <c r="K28" s="27" t="s">
        <v>140</v>
      </c>
      <c r="L28" s="33">
        <v>36425</v>
      </c>
      <c r="M28" s="27" t="s">
        <v>40</v>
      </c>
      <c r="N28" s="27"/>
      <c r="O28" s="27"/>
      <c r="P28" s="27"/>
      <c r="Q28" s="27"/>
      <c r="R28" s="27"/>
      <c r="S28" s="27"/>
      <c r="T28" s="27"/>
      <c r="U28" s="29">
        <v>8</v>
      </c>
      <c r="V28" s="30">
        <v>0.58333333333333337</v>
      </c>
      <c r="W28" s="34">
        <v>0.69166666666666676</v>
      </c>
      <c r="X28" s="30">
        <f t="shared" si="0"/>
        <v>0.10833333333333339</v>
      </c>
      <c r="Y28" s="29">
        <v>44</v>
      </c>
      <c r="Z28" s="29">
        <f t="shared" si="1"/>
        <v>27</v>
      </c>
    </row>
    <row r="29" spans="1:26" s="20" customFormat="1" ht="18" customHeight="1">
      <c r="A29" s="20" t="s">
        <v>26</v>
      </c>
      <c r="B29" s="9" t="s">
        <v>27</v>
      </c>
      <c r="C29" s="20" t="s">
        <v>28</v>
      </c>
      <c r="D29" s="9" t="s">
        <v>29</v>
      </c>
      <c r="E29" s="23" t="s">
        <v>141</v>
      </c>
      <c r="F29" s="23" t="s">
        <v>142</v>
      </c>
      <c r="G29" s="24" t="s">
        <v>28</v>
      </c>
      <c r="H29" s="23" t="s">
        <v>143</v>
      </c>
      <c r="I29" s="25">
        <v>2340</v>
      </c>
      <c r="J29" s="23" t="s">
        <v>144</v>
      </c>
      <c r="K29" s="23" t="s">
        <v>26</v>
      </c>
      <c r="L29" s="26">
        <v>36765</v>
      </c>
      <c r="M29" s="23" t="s">
        <v>40</v>
      </c>
      <c r="N29" s="27"/>
      <c r="O29" s="28"/>
      <c r="P29" s="23"/>
      <c r="Q29" s="23"/>
      <c r="R29" s="23"/>
      <c r="S29" s="23"/>
      <c r="T29" s="27"/>
      <c r="U29" s="29">
        <v>8</v>
      </c>
      <c r="V29" s="30">
        <v>0.58333333333333337</v>
      </c>
      <c r="W29" s="34">
        <v>0.67222222222222217</v>
      </c>
      <c r="X29" s="30">
        <f t="shared" si="0"/>
        <v>8.8888888888888795E-2</v>
      </c>
      <c r="Y29" s="29">
        <v>40</v>
      </c>
      <c r="Z29" s="29">
        <f t="shared" si="1"/>
        <v>28</v>
      </c>
    </row>
    <row r="30" spans="1:26" s="20" customFormat="1" ht="18" customHeight="1">
      <c r="A30" s="20" t="s">
        <v>26</v>
      </c>
      <c r="B30" s="20" t="s">
        <v>27</v>
      </c>
      <c r="C30" s="20" t="s">
        <v>28</v>
      </c>
      <c r="D30" s="9" t="s">
        <v>29</v>
      </c>
      <c r="E30" s="23" t="s">
        <v>145</v>
      </c>
      <c r="F30" s="23" t="s">
        <v>146</v>
      </c>
      <c r="G30" s="24" t="s">
        <v>32</v>
      </c>
      <c r="H30" s="23" t="s">
        <v>147</v>
      </c>
      <c r="I30" s="25">
        <v>2824</v>
      </c>
      <c r="J30" s="23" t="s">
        <v>148</v>
      </c>
      <c r="K30" s="23" t="s">
        <v>26</v>
      </c>
      <c r="L30" s="26">
        <v>36737</v>
      </c>
      <c r="M30" s="23" t="s">
        <v>87</v>
      </c>
      <c r="N30" s="27"/>
      <c r="O30" s="28"/>
      <c r="P30" s="23"/>
      <c r="Q30" s="23"/>
      <c r="R30" s="23"/>
      <c r="S30" s="23"/>
      <c r="T30" s="27"/>
      <c r="U30" s="29">
        <v>7</v>
      </c>
      <c r="V30" s="30">
        <v>0.58333333333333337</v>
      </c>
      <c r="W30" s="34">
        <v>0.6694444444444444</v>
      </c>
      <c r="X30" s="30">
        <f t="shared" si="0"/>
        <v>8.6111111111111027E-2</v>
      </c>
      <c r="Y30" s="29">
        <v>52</v>
      </c>
      <c r="Z30" s="29">
        <f t="shared" si="1"/>
        <v>29</v>
      </c>
    </row>
    <row r="31" spans="1:26" s="20" customFormat="1" ht="18" customHeight="1">
      <c r="A31" s="20" t="s">
        <v>26</v>
      </c>
      <c r="B31" s="20" t="s">
        <v>27</v>
      </c>
      <c r="C31" s="20" t="s">
        <v>28</v>
      </c>
      <c r="D31" s="9" t="s">
        <v>29</v>
      </c>
      <c r="E31" s="23" t="s">
        <v>149</v>
      </c>
      <c r="F31" s="23" t="s">
        <v>150</v>
      </c>
      <c r="G31" s="24" t="s">
        <v>32</v>
      </c>
      <c r="H31" s="23" t="s">
        <v>151</v>
      </c>
      <c r="I31" s="25">
        <v>2800</v>
      </c>
      <c r="J31" s="23" t="s">
        <v>60</v>
      </c>
      <c r="K31" s="23" t="s">
        <v>26</v>
      </c>
      <c r="L31" s="26">
        <v>36306</v>
      </c>
      <c r="M31" s="23" t="s">
        <v>83</v>
      </c>
      <c r="N31" s="27"/>
      <c r="O31" s="28"/>
      <c r="P31" s="23"/>
      <c r="Q31" s="23"/>
      <c r="R31" s="23"/>
      <c r="S31" s="23"/>
      <c r="T31" s="27"/>
      <c r="U31" s="29">
        <v>7</v>
      </c>
      <c r="V31" s="30">
        <v>0.58333333333333337</v>
      </c>
      <c r="W31" s="34">
        <v>0.64930555555555558</v>
      </c>
      <c r="X31" s="30">
        <f t="shared" si="0"/>
        <v>6.597222222222221E-2</v>
      </c>
      <c r="Y31" s="29">
        <v>36</v>
      </c>
      <c r="Z31" s="29">
        <f t="shared" si="1"/>
        <v>30</v>
      </c>
    </row>
    <row r="32" spans="1:26" s="20" customFormat="1" ht="18" customHeight="1">
      <c r="A32" s="20" t="s">
        <v>26</v>
      </c>
      <c r="B32" s="9" t="s">
        <v>27</v>
      </c>
      <c r="C32" s="20" t="s">
        <v>28</v>
      </c>
      <c r="D32" s="9" t="s">
        <v>29</v>
      </c>
      <c r="E32" s="27" t="s">
        <v>152</v>
      </c>
      <c r="F32" s="27" t="s">
        <v>153</v>
      </c>
      <c r="G32" s="29" t="s">
        <v>32</v>
      </c>
      <c r="H32" s="27" t="s">
        <v>154</v>
      </c>
      <c r="I32" s="32">
        <v>2826</v>
      </c>
      <c r="J32" s="27" t="s">
        <v>155</v>
      </c>
      <c r="K32" s="27" t="s">
        <v>26</v>
      </c>
      <c r="L32" s="33">
        <v>36593</v>
      </c>
      <c r="M32" s="27" t="s">
        <v>87</v>
      </c>
      <c r="N32" s="27"/>
      <c r="O32" s="27"/>
      <c r="P32" s="27"/>
      <c r="Q32" s="27"/>
      <c r="R32" s="23"/>
      <c r="S32" s="27"/>
      <c r="T32" s="27"/>
      <c r="U32" s="29">
        <v>7</v>
      </c>
      <c r="V32" s="30">
        <v>0.58333333333333337</v>
      </c>
      <c r="W32" s="34">
        <v>0.65694444444444444</v>
      </c>
      <c r="X32" s="30">
        <f t="shared" si="0"/>
        <v>7.3611111111111072E-2</v>
      </c>
      <c r="Y32" s="29">
        <v>36</v>
      </c>
      <c r="Z32" s="29">
        <f t="shared" si="1"/>
        <v>31</v>
      </c>
    </row>
    <row r="33" spans="1:26" s="20" customFormat="1" ht="18" customHeight="1">
      <c r="A33" s="20" t="s">
        <v>26</v>
      </c>
      <c r="B33" s="9" t="s">
        <v>27</v>
      </c>
      <c r="C33" s="20" t="s">
        <v>28</v>
      </c>
      <c r="D33" s="9" t="s">
        <v>41</v>
      </c>
      <c r="E33" s="23" t="s">
        <v>156</v>
      </c>
      <c r="F33" s="23" t="s">
        <v>157</v>
      </c>
      <c r="G33" s="24" t="s">
        <v>28</v>
      </c>
      <c r="H33" s="23" t="s">
        <v>158</v>
      </c>
      <c r="I33" s="25">
        <v>2935</v>
      </c>
      <c r="J33" s="23" t="s">
        <v>159</v>
      </c>
      <c r="K33" s="23" t="s">
        <v>26</v>
      </c>
      <c r="L33" s="26">
        <v>36369</v>
      </c>
      <c r="M33" s="23" t="s">
        <v>83</v>
      </c>
      <c r="N33" s="27"/>
      <c r="O33" s="28"/>
      <c r="P33" s="23"/>
      <c r="Q33" s="23"/>
      <c r="R33" s="23"/>
      <c r="S33" s="23"/>
      <c r="T33" s="27"/>
      <c r="U33" s="29">
        <v>7</v>
      </c>
      <c r="V33" s="30">
        <v>0.58333333333333337</v>
      </c>
      <c r="W33" s="34">
        <v>0.64861111111111114</v>
      </c>
      <c r="X33" s="30">
        <f t="shared" si="0"/>
        <v>6.5277777777777768E-2</v>
      </c>
      <c r="Y33" s="29">
        <v>34</v>
      </c>
      <c r="Z33" s="29">
        <f t="shared" si="1"/>
        <v>32</v>
      </c>
    </row>
    <row r="34" spans="1:26" s="20" customFormat="1" ht="18" customHeight="1">
      <c r="A34" s="20" t="s">
        <v>26</v>
      </c>
      <c r="B34" s="20" t="s">
        <v>27</v>
      </c>
      <c r="C34" s="20" t="s">
        <v>28</v>
      </c>
      <c r="D34" s="9" t="s">
        <v>29</v>
      </c>
      <c r="E34" s="23" t="s">
        <v>57</v>
      </c>
      <c r="F34" s="23" t="s">
        <v>160</v>
      </c>
      <c r="G34" s="24" t="s">
        <v>28</v>
      </c>
      <c r="H34" s="23" t="s">
        <v>161</v>
      </c>
      <c r="I34" s="25">
        <v>2822</v>
      </c>
      <c r="J34" s="23" t="s">
        <v>130</v>
      </c>
      <c r="K34" s="23" t="s">
        <v>26</v>
      </c>
      <c r="L34" s="26">
        <v>36907</v>
      </c>
      <c r="M34" s="23" t="s">
        <v>87</v>
      </c>
      <c r="N34" s="27"/>
      <c r="O34" s="28"/>
      <c r="P34" s="23"/>
      <c r="Q34" s="23"/>
      <c r="R34" s="23"/>
      <c r="S34" s="23"/>
      <c r="T34" s="27"/>
      <c r="U34" s="29">
        <v>7</v>
      </c>
      <c r="V34" s="30">
        <v>0.58333333333333337</v>
      </c>
      <c r="W34" s="34">
        <v>0.70277777777777783</v>
      </c>
      <c r="X34" s="30">
        <f t="shared" si="0"/>
        <v>0.11944444444444446</v>
      </c>
      <c r="Y34" s="29">
        <v>30</v>
      </c>
      <c r="Z34" s="29">
        <f t="shared" si="1"/>
        <v>33</v>
      </c>
    </row>
    <row r="35" spans="1:26" s="20" customFormat="1" ht="18" customHeight="1">
      <c r="A35" s="20" t="s">
        <v>26</v>
      </c>
      <c r="B35" s="9" t="s">
        <v>27</v>
      </c>
      <c r="C35" s="20" t="s">
        <v>28</v>
      </c>
      <c r="D35" s="9" t="s">
        <v>41</v>
      </c>
      <c r="E35" s="23" t="s">
        <v>162</v>
      </c>
      <c r="F35" s="23" t="s">
        <v>163</v>
      </c>
      <c r="G35" s="24" t="s">
        <v>32</v>
      </c>
      <c r="H35" s="23" t="s">
        <v>164</v>
      </c>
      <c r="I35" s="25">
        <v>2888</v>
      </c>
      <c r="J35" s="23" t="s">
        <v>165</v>
      </c>
      <c r="K35" s="23" t="s">
        <v>26</v>
      </c>
      <c r="L35" s="26">
        <v>36168</v>
      </c>
      <c r="M35" s="23" t="s">
        <v>70</v>
      </c>
      <c r="N35" s="27"/>
      <c r="O35" s="28"/>
      <c r="P35" s="23"/>
      <c r="Q35" s="23"/>
      <c r="R35" s="23"/>
      <c r="S35" s="23"/>
      <c r="T35" s="27"/>
      <c r="U35" s="29">
        <v>6</v>
      </c>
      <c r="V35" s="30">
        <v>0.58333333333333337</v>
      </c>
      <c r="W35" s="34">
        <v>0.65069444444444446</v>
      </c>
      <c r="X35" s="30">
        <f t="shared" si="0"/>
        <v>6.7361111111111094E-2</v>
      </c>
      <c r="Y35" s="29">
        <v>32</v>
      </c>
      <c r="Z35" s="29">
        <f t="shared" si="1"/>
        <v>34</v>
      </c>
    </row>
    <row r="36" spans="1:26" s="20" customFormat="1" ht="18" customHeight="1">
      <c r="A36" s="20" t="s">
        <v>26</v>
      </c>
      <c r="B36" s="9" t="s">
        <v>27</v>
      </c>
      <c r="C36" s="20" t="s">
        <v>28</v>
      </c>
      <c r="D36" s="9" t="s">
        <v>29</v>
      </c>
      <c r="E36" s="23" t="s">
        <v>166</v>
      </c>
      <c r="F36" s="23" t="s">
        <v>167</v>
      </c>
      <c r="G36" s="24" t="s">
        <v>28</v>
      </c>
      <c r="H36" s="23" t="s">
        <v>168</v>
      </c>
      <c r="I36" s="25">
        <v>2345</v>
      </c>
      <c r="J36" s="23" t="s">
        <v>169</v>
      </c>
      <c r="K36" s="23" t="s">
        <v>26</v>
      </c>
      <c r="L36" s="26">
        <v>37163</v>
      </c>
      <c r="M36" s="23" t="s">
        <v>40</v>
      </c>
      <c r="N36" s="27"/>
      <c r="O36" s="28"/>
      <c r="P36" s="23"/>
      <c r="Q36" s="23"/>
      <c r="R36" s="23"/>
      <c r="S36" s="23"/>
      <c r="T36" s="27"/>
      <c r="U36" s="29">
        <v>6</v>
      </c>
      <c r="V36" s="30">
        <v>0.58333333333333337</v>
      </c>
      <c r="W36" s="34">
        <v>0.63958333333333328</v>
      </c>
      <c r="X36" s="30">
        <f t="shared" si="0"/>
        <v>5.6249999999999911E-2</v>
      </c>
      <c r="Y36" s="29">
        <v>22</v>
      </c>
      <c r="Z36" s="29">
        <f t="shared" si="1"/>
        <v>35</v>
      </c>
    </row>
    <row r="37" spans="1:26" s="20" customFormat="1" ht="18" customHeight="1">
      <c r="A37" s="20" t="s">
        <v>26</v>
      </c>
      <c r="B37" s="9" t="s">
        <v>27</v>
      </c>
      <c r="C37" s="20" t="s">
        <v>28</v>
      </c>
      <c r="D37" s="9" t="s">
        <v>29</v>
      </c>
      <c r="E37" s="23" t="s">
        <v>170</v>
      </c>
      <c r="F37" s="23" t="s">
        <v>171</v>
      </c>
      <c r="G37" s="24" t="s">
        <v>32</v>
      </c>
      <c r="H37" s="23" t="s">
        <v>172</v>
      </c>
      <c r="I37" s="25">
        <v>2824</v>
      </c>
      <c r="J37" s="23" t="s">
        <v>148</v>
      </c>
      <c r="K37" s="23" t="s">
        <v>26</v>
      </c>
      <c r="L37" s="26">
        <v>36307</v>
      </c>
      <c r="M37" s="23" t="s">
        <v>87</v>
      </c>
      <c r="N37" s="27"/>
      <c r="O37" s="28"/>
      <c r="P37" s="23"/>
      <c r="Q37" s="23"/>
      <c r="R37" s="23"/>
      <c r="S37" s="23"/>
      <c r="T37" s="27"/>
      <c r="U37" s="29">
        <v>5</v>
      </c>
      <c r="V37" s="30">
        <v>0.58333333333333337</v>
      </c>
      <c r="W37" s="34">
        <v>0.65833333333333333</v>
      </c>
      <c r="X37" s="30">
        <f t="shared" si="0"/>
        <v>7.4999999999999956E-2</v>
      </c>
      <c r="Y37" s="29">
        <v>51</v>
      </c>
      <c r="Z37" s="29">
        <f t="shared" si="1"/>
        <v>36</v>
      </c>
    </row>
    <row r="38" spans="1:26" s="20" customFormat="1" ht="18" customHeight="1">
      <c r="A38" s="20" t="s">
        <v>26</v>
      </c>
      <c r="B38" s="20" t="s">
        <v>27</v>
      </c>
      <c r="C38" s="20" t="s">
        <v>28</v>
      </c>
      <c r="D38" s="9" t="s">
        <v>29</v>
      </c>
      <c r="E38" s="23" t="s">
        <v>173</v>
      </c>
      <c r="F38" s="23" t="s">
        <v>174</v>
      </c>
      <c r="G38" s="24" t="s">
        <v>32</v>
      </c>
      <c r="H38" s="23" t="s">
        <v>175</v>
      </c>
      <c r="I38" s="25">
        <v>2947</v>
      </c>
      <c r="J38" s="23" t="s">
        <v>176</v>
      </c>
      <c r="K38" s="23" t="s">
        <v>26</v>
      </c>
      <c r="L38" s="26">
        <v>36884</v>
      </c>
      <c r="M38" s="23" t="s">
        <v>65</v>
      </c>
      <c r="N38" s="27"/>
      <c r="O38" s="28"/>
      <c r="P38" s="23"/>
      <c r="Q38" s="23"/>
      <c r="R38" s="23"/>
      <c r="S38" s="23"/>
      <c r="T38" s="27"/>
      <c r="U38" s="29">
        <v>5</v>
      </c>
      <c r="V38" s="30">
        <v>0.58333333333333337</v>
      </c>
      <c r="W38" s="34">
        <v>0.67847222222222225</v>
      </c>
      <c r="X38" s="30">
        <f t="shared" si="0"/>
        <v>9.5138888888888884E-2</v>
      </c>
      <c r="Y38" s="29">
        <v>25</v>
      </c>
      <c r="Z38" s="29">
        <f t="shared" si="1"/>
        <v>37</v>
      </c>
    </row>
    <row r="39" spans="1:26" s="20" customFormat="1" ht="18" customHeight="1">
      <c r="A39" s="20" t="s">
        <v>26</v>
      </c>
      <c r="B39" s="9" t="s">
        <v>27</v>
      </c>
      <c r="C39" s="20" t="s">
        <v>28</v>
      </c>
      <c r="D39" s="9" t="s">
        <v>29</v>
      </c>
      <c r="E39" s="23" t="s">
        <v>177</v>
      </c>
      <c r="F39" s="23" t="s">
        <v>178</v>
      </c>
      <c r="G39" s="24" t="s">
        <v>28</v>
      </c>
      <c r="H39" s="23" t="s">
        <v>179</v>
      </c>
      <c r="I39" s="25">
        <v>2824</v>
      </c>
      <c r="J39" s="23" t="s">
        <v>148</v>
      </c>
      <c r="K39" s="23" t="s">
        <v>26</v>
      </c>
      <c r="L39" s="26">
        <v>36844</v>
      </c>
      <c r="M39" s="23" t="s">
        <v>87</v>
      </c>
      <c r="N39" s="27"/>
      <c r="O39" s="28"/>
      <c r="P39" s="23"/>
      <c r="Q39" s="23"/>
      <c r="R39" s="23"/>
      <c r="S39" s="23"/>
      <c r="T39" s="27"/>
      <c r="U39" s="29">
        <v>4</v>
      </c>
      <c r="V39" s="30">
        <v>0.58333333333333337</v>
      </c>
      <c r="W39" s="34">
        <v>0.65625</v>
      </c>
      <c r="X39" s="30">
        <f t="shared" si="0"/>
        <v>7.291666666666663E-2</v>
      </c>
      <c r="Y39" s="29">
        <v>12</v>
      </c>
      <c r="Z39" s="29">
        <f t="shared" si="1"/>
        <v>38</v>
      </c>
    </row>
    <row r="40" spans="1:26" s="20" customFormat="1" ht="18" customHeight="1">
      <c r="A40" s="20" t="s">
        <v>26</v>
      </c>
      <c r="B40" s="9" t="s">
        <v>27</v>
      </c>
      <c r="C40" s="20" t="s">
        <v>28</v>
      </c>
      <c r="D40" s="9" t="s">
        <v>29</v>
      </c>
      <c r="E40" s="27" t="s">
        <v>180</v>
      </c>
      <c r="F40" s="27" t="s">
        <v>181</v>
      </c>
      <c r="G40" s="29" t="s">
        <v>32</v>
      </c>
      <c r="H40" s="27" t="s">
        <v>182</v>
      </c>
      <c r="I40" s="32" t="s">
        <v>183</v>
      </c>
      <c r="J40" s="27" t="s">
        <v>184</v>
      </c>
      <c r="K40" s="27" t="s">
        <v>26</v>
      </c>
      <c r="L40" s="33">
        <v>37655</v>
      </c>
      <c r="M40" s="27" t="s">
        <v>185</v>
      </c>
      <c r="N40" s="27"/>
      <c r="O40" s="27"/>
      <c r="P40" s="27"/>
      <c r="Q40" s="27"/>
      <c r="R40" s="27"/>
      <c r="S40" s="27"/>
      <c r="T40" s="27"/>
      <c r="U40" s="29">
        <v>3</v>
      </c>
      <c r="V40" s="30">
        <v>0.58333333333333337</v>
      </c>
      <c r="W40" s="34">
        <v>0.64027777777777783</v>
      </c>
      <c r="X40" s="30">
        <f t="shared" si="0"/>
        <v>5.6944444444444464E-2</v>
      </c>
      <c r="Y40" s="29">
        <v>15</v>
      </c>
      <c r="Z40" s="29">
        <f t="shared" si="1"/>
        <v>39</v>
      </c>
    </row>
  </sheetData>
  <autoFilter ref="A1:T1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</vt:lpstr>
    </vt:vector>
  </TitlesOfParts>
  <Company>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Eyen</dc:creator>
  <cp:lastModifiedBy>Vincent Eyen</cp:lastModifiedBy>
  <dcterms:created xsi:type="dcterms:W3CDTF">2015-03-21T22:37:26Z</dcterms:created>
  <dcterms:modified xsi:type="dcterms:W3CDTF">2015-03-21T22:37:39Z</dcterms:modified>
</cp:coreProperties>
</file>